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оспись расходов" sheetId="1" r:id="rId1"/>
  </sheets>
  <definedNames>
    <definedName name="BFT_Print_Titles_1">'Роспись расходов'!$13:$15</definedName>
    <definedName name="_xlnm.Print_Titles" localSheetId="0">'Роспись расходов'!$13:$15</definedName>
  </definedNames>
  <calcPr fullCalcOnLoad="1"/>
</workbook>
</file>

<file path=xl/sharedStrings.xml><?xml version="1.0" encoding="utf-8"?>
<sst xmlns="http://schemas.openxmlformats.org/spreadsheetml/2006/main" count="141" uniqueCount="108">
  <si>
    <t xml:space="preserve">Приложение 5 </t>
  </si>
  <si>
    <t xml:space="preserve">к решению Детловского сельского Совета депутатов </t>
  </si>
  <si>
    <t>От 11.12.2013 № 53-116р</t>
  </si>
  <si>
    <t>Распределение бюджетных ассигнований по разделам и 
подразделам бюджетной классификации расходов 
на 2014 год и плановый период 2015-2016 годов</t>
  </si>
  <si>
    <t>(тыс.руб</t>
  </si>
  <si>
    <t>Наименование показателя</t>
  </si>
  <si>
    <t>КБК</t>
  </si>
  <si>
    <t>2014 год</t>
  </si>
  <si>
    <t>2015 год</t>
  </si>
  <si>
    <t>2016 год</t>
  </si>
  <si>
    <t>Раздел</t>
  </si>
  <si>
    <t>КФСР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</si>
  <si>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</si>
  <si>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</si>
  <si>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</si>
  <si>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</si>
  <si>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</si>
  <si>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</si>
  <si>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</si>
  <si>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</si>
  <si>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</si>
  <si>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</si>
  <si>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</si>
  <si>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</si>
  <si>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</si>
  <si>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</si>
  <si>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</si>
  <si>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</si>
  <si>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</si>
  <si>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</t>
  </si>
  <si>
    <t>Мобилизационная  и вневойсковая подготовка</t>
  </si>
  <si>
    <t>0203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</si>
  <si>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</si>
  <si>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</si>
  <si>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</si>
  <si>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</si>
  <si>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</si>
  <si>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</si>
  <si>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</si>
  <si>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</t>
  </si>
  <si>
    <t>Сельское хозяйство и рыболовство</t>
  </si>
  <si>
    <t>0405</t>
  </si>
  <si>
    <t>Транспорт</t>
  </si>
  <si>
    <t>0408</t>
  </si>
  <si>
    <t>Дорожное хозяйство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</si>
  <si>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</si>
  <si>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</si>
  <si>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</si>
  <si>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</si>
  <si>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</t>
  </si>
  <si>
    <t>Коммунальное хозяйство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</si>
  <si>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</si>
  <si>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</si>
  <si>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</si>
  <si>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</si>
  <si>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</t>
  </si>
  <si>
    <t>Охрана объектов растительного и животного мира и среды их обитания</t>
  </si>
  <si>
    <t>0603</t>
  </si>
  <si>
    <t>Образование</t>
  </si>
  <si>
    <t>07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</si>
  <si>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</si>
  <si>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</si>
  <si>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</si>
  <si>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</si>
  <si>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</si>
  <si>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</si>
  <si>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</si>
  <si>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</si>
  <si>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 и кинематография</t>
  </si>
  <si>
    <t>08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</si>
  <si>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</si>
  <si>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</si>
  <si>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</si>
  <si>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</si>
  <si>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</si>
  <si>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</t>
  </si>
  <si>
    <t>Другие вопросы в области здравоохранения</t>
  </si>
  <si>
    <t>0909</t>
  </si>
  <si>
    <t>Социальная политика</t>
  </si>
  <si>
    <t>10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</si>
  <si>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</si>
  <si>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</si>
  <si>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</si>
  <si>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</si>
  <si>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</si>
  <si>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</si>
  <si>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</si>
  <si>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</si>
  <si>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</si>
  <si>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</si>
  <si>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</si>
  <si>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</t>
  </si>
  <si>
    <t>Другие вопросы в области культуры и спорта</t>
  </si>
  <si>
    <t>1105</t>
  </si>
  <si>
    <t>Средства массовой информации</t>
  </si>
  <si>
    <t>12</t>
  </si>
  <si>
    <t>Телевидение и радиовещание</t>
  </si>
  <si>
    <t>1201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</si>
  <si>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</si>
  <si>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</si>
  <si>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</si>
  <si>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</si>
  <si>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</si>
  <si>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</si>
  <si>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бюджетам субъектов Российской Федерации и муниципальных образований общего характера</t>
  </si>
  <si>
    <t>1403</t>
  </si>
  <si>
    <t>ВСЕГО:</t>
  </si>
  <si>
    <t>От 29.12.2014 № 62-137р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</si>
</sst>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"/>
  </numFmts>
  <fonts count="4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65" fontId="1" fillId="0" borderId="0" xfId="0" applyNumberFormat="1" applyFont="1" applyAlignment="1">
      <alignment/>
    </xf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38.7109375" style="1" customWidth="1"/>
    <col min="2" max="3" width="9.140625" style="1" customWidth="1"/>
    <col min="4" max="6" width="12.140625" style="1" customWidth="1"/>
    <col min="7" max="7" width="8.8515625" style="1" customWidth="1"/>
    <col min="8" max="34" width="15.7109375" style="1" customWidth="1"/>
    <col min="35" max="16384" width="8.8515625" style="1" customWidth="1"/>
  </cols>
  <sheetData>
    <row r="1" ht="15.75">
      <c r="F1" s="2" t="s">
        <v>0</v>
      </c>
    </row>
    <row r="2" ht="15.75">
      <c r="F2" s="3" t="s">
        <v>1</v>
      </c>
    </row>
    <row r="3" ht="15.75">
      <c r="F3" s="3" t="s">
        <v>107</v>
      </c>
    </row>
    <row r="4" ht="15.75">
      <c r="F4" s="2" t="s">
        <v>0</v>
      </c>
    </row>
    <row r="5" ht="15.75">
      <c r="F5" s="3" t="s">
        <v>1</v>
      </c>
    </row>
    <row r="6" ht="15.75">
      <c r="F6" s="3" t="s">
        <v>2</v>
      </c>
    </row>
    <row r="7" ht="15.75">
      <c r="F7"/>
    </row>
    <row r="8" ht="15.75">
      <c r="F8"/>
    </row>
    <row r="10" spans="1:6" ht="48" customHeight="1">
      <c r="A10" s="18" t="s">
        <v>3</v>
      </c>
      <c r="B10" s="18"/>
      <c r="C10" s="18"/>
      <c r="D10" s="18"/>
      <c r="E10" s="18"/>
      <c r="F10" s="18"/>
    </row>
    <row r="11" spans="1:6" ht="15.75" customHeight="1">
      <c r="A11" s="19"/>
      <c r="B11" s="19"/>
      <c r="C11" s="4"/>
      <c r="D11" s="5"/>
      <c r="E11" s="5"/>
      <c r="F11" s="5"/>
    </row>
    <row r="12" spans="1:6" ht="13.5" customHeight="1">
      <c r="A12" s="19"/>
      <c r="B12" s="19"/>
      <c r="C12" s="4"/>
      <c r="F12" s="1" t="s">
        <v>4</v>
      </c>
    </row>
    <row r="13" spans="1:7" ht="15.75" customHeight="1">
      <c r="A13" s="20" t="s">
        <v>5</v>
      </c>
      <c r="B13" s="20" t="s">
        <v>6</v>
      </c>
      <c r="C13" s="20"/>
      <c r="D13" s="20" t="s">
        <v>7</v>
      </c>
      <c r="E13" s="20" t="s">
        <v>8</v>
      </c>
      <c r="F13" s="20" t="s">
        <v>9</v>
      </c>
      <c r="G13" s="7"/>
    </row>
    <row r="14" spans="1:7" ht="15.75">
      <c r="A14" s="20"/>
      <c r="B14" s="6" t="s">
        <v>10</v>
      </c>
      <c r="C14" s="6" t="s">
        <v>11</v>
      </c>
      <c r="D14" s="20"/>
      <c r="E14" s="20"/>
      <c r="F14" s="20"/>
      <c r="G14" s="7"/>
    </row>
    <row r="15" spans="1:7" ht="15.75">
      <c r="A15" s="8" t="s">
        <v>12</v>
      </c>
      <c r="B15" s="8" t="s">
        <v>13</v>
      </c>
      <c r="C15" s="8" t="s">
        <v>14</v>
      </c>
      <c r="D15" s="8" t="s">
        <v>15</v>
      </c>
      <c r="E15" s="8" t="s">
        <v>16</v>
      </c>
      <c r="F15" s="8" t="s">
        <v>17</v>
      </c>
      <c r="G15" s="7"/>
    </row>
    <row r="16" spans="1:6" ht="15.75">
      <c r="A16" s="9" t="s">
        <v>18</v>
      </c>
      <c r="B16" s="10" t="s">
        <v>19</v>
      </c>
      <c r="C16" s="10"/>
      <c r="D16" s="11">
        <f>SUM(D17:D20)</f>
        <v>1706.378</v>
      </c>
      <c r="E16" s="11">
        <f>SUM(E17:E20)</f>
        <v>1739.1</v>
      </c>
      <c r="F16" s="11">
        <f>SUM(F17:F20)</f>
        <v>1739.1999999999998</v>
      </c>
    </row>
    <row r="17" spans="1:6" ht="78.75">
      <c r="A17" s="9" t="s">
        <v>20</v>
      </c>
      <c r="B17" s="10" t="s">
        <v>19</v>
      </c>
      <c r="C17" s="10" t="s">
        <v>21</v>
      </c>
      <c r="D17" s="11">
        <v>466.013</v>
      </c>
      <c r="E17" s="11">
        <v>473.1</v>
      </c>
      <c r="F17" s="11">
        <v>473.1</v>
      </c>
    </row>
    <row r="18" spans="1:6" ht="94.5">
      <c r="A18" s="9" t="s">
        <v>22</v>
      </c>
      <c r="B18" s="10" t="s">
        <v>19</v>
      </c>
      <c r="C18" s="10" t="s">
        <v>23</v>
      </c>
      <c r="D18" s="11">
        <v>1202.015</v>
      </c>
      <c r="E18" s="11">
        <v>1223</v>
      </c>
      <c r="F18" s="11">
        <v>1223</v>
      </c>
    </row>
    <row r="19" spans="1:6" ht="15.75">
      <c r="A19" s="9" t="s">
        <v>24</v>
      </c>
      <c r="B19" s="10" t="s">
        <v>19</v>
      </c>
      <c r="C19" s="10" t="s">
        <v>25</v>
      </c>
      <c r="D19" s="11"/>
      <c r="E19" s="11">
        <v>5</v>
      </c>
      <c r="F19" s="11">
        <v>5</v>
      </c>
    </row>
    <row r="20" spans="1:6" ht="31.5">
      <c r="A20" s="9" t="s">
        <v>26</v>
      </c>
      <c r="B20" s="10" t="s">
        <v>19</v>
      </c>
      <c r="C20" s="10" t="s">
        <v>27</v>
      </c>
      <c r="D20" s="11">
        <f>1.4+36.95</f>
        <v>38.35</v>
      </c>
      <c r="E20" s="11">
        <f>36.7+1.3</f>
        <v>38</v>
      </c>
      <c r="F20" s="11">
        <f>36.7+1.4</f>
        <v>38.1</v>
      </c>
    </row>
    <row r="21" spans="1:7" ht="15.75">
      <c r="A21" s="9" t="s">
        <v>28</v>
      </c>
      <c r="B21" s="10" t="s">
        <v>29</v>
      </c>
      <c r="C21" s="10"/>
      <c r="D21" s="11">
        <f>D22</f>
        <v>58.4</v>
      </c>
      <c r="E21" s="11">
        <f>E22</f>
        <v>58.4</v>
      </c>
      <c r="F21" s="11">
        <f>F22</f>
        <v>58.4</v>
      </c>
      <c r="G21" s="12"/>
    </row>
    <row r="22" spans="1:6" ht="31.5">
      <c r="A22" s="9" t="s">
        <v>30</v>
      </c>
      <c r="B22" s="10" t="s">
        <v>29</v>
      </c>
      <c r="C22" s="10" t="s">
        <v>31</v>
      </c>
      <c r="D22" s="11">
        <v>58.4</v>
      </c>
      <c r="E22" s="11">
        <v>58.4</v>
      </c>
      <c r="F22" s="11">
        <v>58.4</v>
      </c>
    </row>
    <row r="23" spans="1:6" ht="31.5" hidden="1">
      <c r="A23" s="9" t="s">
        <v>32</v>
      </c>
      <c r="B23" s="10" t="s">
        <v>33</v>
      </c>
      <c r="C23" s="10"/>
      <c r="D23" s="11">
        <f>SUM(D24:D25)</f>
        <v>0</v>
      </c>
      <c r="E23" s="11">
        <f>SUM(E24:E25)</f>
        <v>0</v>
      </c>
      <c r="F23" s="11">
        <f>SUM(F24:F25)</f>
        <v>0</v>
      </c>
    </row>
    <row r="24" spans="1:6" ht="63" hidden="1">
      <c r="A24" s="9" t="s">
        <v>34</v>
      </c>
      <c r="B24" s="10" t="s">
        <v>33</v>
      </c>
      <c r="C24" s="10" t="s">
        <v>35</v>
      </c>
      <c r="D24" s="11"/>
      <c r="E24" s="11"/>
      <c r="F24" s="11"/>
    </row>
    <row r="25" spans="1:6" ht="47.25" hidden="1">
      <c r="A25" s="9" t="s">
        <v>36</v>
      </c>
      <c r="B25" s="10" t="s">
        <v>33</v>
      </c>
      <c r="C25" s="10" t="s">
        <v>37</v>
      </c>
      <c r="D25" s="11"/>
      <c r="E25" s="11"/>
      <c r="F25" s="11"/>
    </row>
    <row r="26" spans="1:6" ht="15.75">
      <c r="A26" s="9" t="s">
        <v>38</v>
      </c>
      <c r="B26" s="10" t="s">
        <v>39</v>
      </c>
      <c r="C26" s="10"/>
      <c r="D26" s="11">
        <f>SUM(D27:D30)</f>
        <v>94.826</v>
      </c>
      <c r="E26" s="11">
        <f>SUM(E27:E30)</f>
        <v>56.5</v>
      </c>
      <c r="F26" s="11">
        <f>SUM(F27:F30)</f>
        <v>63.7</v>
      </c>
    </row>
    <row r="27" spans="1:6" ht="15.75" hidden="1">
      <c r="A27" s="9" t="s">
        <v>40</v>
      </c>
      <c r="B27" s="10" t="s">
        <v>39</v>
      </c>
      <c r="C27" s="10" t="s">
        <v>41</v>
      </c>
      <c r="D27" s="11"/>
      <c r="E27" s="11"/>
      <c r="F27" s="11"/>
    </row>
    <row r="28" spans="1:6" ht="15.75" hidden="1">
      <c r="A28" s="9" t="s">
        <v>42</v>
      </c>
      <c r="B28" s="10" t="s">
        <v>39</v>
      </c>
      <c r="C28" s="10" t="s">
        <v>43</v>
      </c>
      <c r="D28" s="11"/>
      <c r="E28" s="11"/>
      <c r="F28" s="11"/>
    </row>
    <row r="29" spans="1:6" ht="15.75">
      <c r="A29" s="9" t="s">
        <v>44</v>
      </c>
      <c r="B29" s="10" t="s">
        <v>39</v>
      </c>
      <c r="C29" s="10" t="s">
        <v>45</v>
      </c>
      <c r="D29" s="11">
        <v>82.226</v>
      </c>
      <c r="E29" s="11">
        <v>43.9</v>
      </c>
      <c r="F29" s="11">
        <v>51.1</v>
      </c>
    </row>
    <row r="30" spans="1:6" ht="31.5">
      <c r="A30" s="9" t="s">
        <v>46</v>
      </c>
      <c r="B30" s="10" t="s">
        <v>39</v>
      </c>
      <c r="C30" s="10" t="s">
        <v>47</v>
      </c>
      <c r="D30" s="11">
        <f>7.5+5.1</f>
        <v>12.6</v>
      </c>
      <c r="E30" s="11">
        <f>7.5+5.1</f>
        <v>12.6</v>
      </c>
      <c r="F30" s="11">
        <f>7.5+5.1</f>
        <v>12.6</v>
      </c>
    </row>
    <row r="31" spans="1:6" ht="15.75">
      <c r="A31" s="9" t="s">
        <v>48</v>
      </c>
      <c r="B31" s="10" t="s">
        <v>49</v>
      </c>
      <c r="C31" s="10"/>
      <c r="D31" s="11">
        <f>SUM(D32:D33)</f>
        <v>78.94518</v>
      </c>
      <c r="E31" s="11">
        <v>40</v>
      </c>
      <c r="F31" s="11">
        <v>40</v>
      </c>
    </row>
    <row r="32" spans="1:6" ht="15.75">
      <c r="A32" s="9" t="s">
        <v>50</v>
      </c>
      <c r="B32" s="10" t="s">
        <v>49</v>
      </c>
      <c r="C32" s="10" t="s">
        <v>51</v>
      </c>
      <c r="D32" s="11">
        <v>78.94518</v>
      </c>
      <c r="E32" s="11">
        <v>40</v>
      </c>
      <c r="F32" s="11">
        <v>40</v>
      </c>
    </row>
    <row r="33" spans="1:6" ht="31.5" hidden="1">
      <c r="A33" s="9" t="s">
        <v>52</v>
      </c>
      <c r="B33" s="10" t="s">
        <v>49</v>
      </c>
      <c r="C33" s="10" t="s">
        <v>53</v>
      </c>
      <c r="D33" s="11"/>
      <c r="E33" s="11"/>
      <c r="F33" s="11"/>
    </row>
    <row r="34" spans="1:6" ht="15.75" hidden="1">
      <c r="A34" s="9" t="s">
        <v>54</v>
      </c>
      <c r="B34" s="10" t="s">
        <v>55</v>
      </c>
      <c r="C34" s="10"/>
      <c r="D34" s="11">
        <f>D35</f>
        <v>0</v>
      </c>
      <c r="E34" s="11">
        <f>E35</f>
        <v>0</v>
      </c>
      <c r="F34" s="11">
        <f>F35</f>
        <v>0</v>
      </c>
    </row>
    <row r="35" spans="1:6" ht="47.25" hidden="1">
      <c r="A35" s="9" t="s">
        <v>56</v>
      </c>
      <c r="B35" s="10" t="s">
        <v>55</v>
      </c>
      <c r="C35" s="10" t="s">
        <v>57</v>
      </c>
      <c r="D35" s="11"/>
      <c r="E35" s="11"/>
      <c r="F35" s="11"/>
    </row>
    <row r="36" spans="1:6" ht="15.75" hidden="1">
      <c r="A36" s="9" t="s">
        <v>58</v>
      </c>
      <c r="B36" s="10" t="s">
        <v>59</v>
      </c>
      <c r="C36" s="10"/>
      <c r="D36" s="11">
        <f>SUM(D37:D40)</f>
        <v>0</v>
      </c>
      <c r="E36" s="11">
        <f>SUM(E37:E40)</f>
        <v>0</v>
      </c>
      <c r="F36" s="11">
        <f>SUM(F37:F40)</f>
        <v>0</v>
      </c>
    </row>
    <row r="37" spans="1:6" ht="15.75" hidden="1">
      <c r="A37" s="9" t="s">
        <v>60</v>
      </c>
      <c r="B37" s="10" t="s">
        <v>59</v>
      </c>
      <c r="C37" s="10" t="s">
        <v>61</v>
      </c>
      <c r="D37" s="11"/>
      <c r="E37" s="11"/>
      <c r="F37" s="11"/>
    </row>
    <row r="38" spans="1:6" ht="15.75" hidden="1">
      <c r="A38" s="9" t="s">
        <v>62</v>
      </c>
      <c r="B38" s="10" t="s">
        <v>59</v>
      </c>
      <c r="C38" s="10" t="s">
        <v>63</v>
      </c>
      <c r="D38" s="11"/>
      <c r="E38" s="11"/>
      <c r="F38" s="11"/>
    </row>
    <row r="39" spans="1:6" ht="31.5" hidden="1">
      <c r="A39" s="9" t="s">
        <v>64</v>
      </c>
      <c r="B39" s="10" t="s">
        <v>59</v>
      </c>
      <c r="C39" s="10" t="s">
        <v>65</v>
      </c>
      <c r="D39" s="11"/>
      <c r="E39" s="11"/>
      <c r="F39" s="11"/>
    </row>
    <row r="40" spans="1:6" ht="31.5" hidden="1">
      <c r="A40" s="9" t="s">
        <v>66</v>
      </c>
      <c r="B40" s="10" t="s">
        <v>59</v>
      </c>
      <c r="C40" s="10" t="s">
        <v>67</v>
      </c>
      <c r="D40" s="11"/>
      <c r="E40" s="11"/>
      <c r="F40" s="11"/>
    </row>
    <row r="41" spans="1:6" ht="15.75">
      <c r="A41" s="9" t="s">
        <v>68</v>
      </c>
      <c r="B41" s="10" t="s">
        <v>69</v>
      </c>
      <c r="C41" s="10"/>
      <c r="D41" s="11">
        <f>SUM(D42:D43)</f>
        <v>1540.93</v>
      </c>
      <c r="E41" s="11">
        <v>1517.3</v>
      </c>
      <c r="F41" s="11">
        <v>1447.3</v>
      </c>
    </row>
    <row r="42" spans="1:6" ht="15.75">
      <c r="A42" s="9" t="s">
        <v>70</v>
      </c>
      <c r="B42" s="10" t="s">
        <v>69</v>
      </c>
      <c r="C42" s="10" t="s">
        <v>71</v>
      </c>
      <c r="D42" s="11">
        <f>1530.55+10.38</f>
        <v>1540.93</v>
      </c>
      <c r="E42" s="11">
        <v>1517.3</v>
      </c>
      <c r="F42" s="11">
        <v>1447.3</v>
      </c>
    </row>
    <row r="43" spans="1:6" ht="31.5" hidden="1">
      <c r="A43" s="9" t="s">
        <v>72</v>
      </c>
      <c r="B43" s="10" t="s">
        <v>69</v>
      </c>
      <c r="C43" s="10" t="s">
        <v>73</v>
      </c>
      <c r="D43" s="11"/>
      <c r="E43" s="11"/>
      <c r="F43" s="11"/>
    </row>
    <row r="44" spans="1:6" ht="15.75" hidden="1">
      <c r="A44" s="9" t="s">
        <v>74</v>
      </c>
      <c r="B44" s="10" t="s">
        <v>75</v>
      </c>
      <c r="C44" s="10"/>
      <c r="D44" s="11">
        <f>D45</f>
        <v>0</v>
      </c>
      <c r="E44" s="11">
        <f>E45</f>
        <v>0</v>
      </c>
      <c r="F44" s="11">
        <f>F45</f>
        <v>0</v>
      </c>
    </row>
    <row r="45" spans="1:6" ht="31.5" hidden="1">
      <c r="A45" s="9" t="s">
        <v>76</v>
      </c>
      <c r="B45" s="10" t="s">
        <v>75</v>
      </c>
      <c r="C45" s="10" t="s">
        <v>77</v>
      </c>
      <c r="D45" s="11"/>
      <c r="E45" s="11"/>
      <c r="F45" s="11"/>
    </row>
    <row r="46" spans="1:6" ht="15.75" hidden="1">
      <c r="A46" s="9" t="s">
        <v>78</v>
      </c>
      <c r="B46" s="10" t="s">
        <v>79</v>
      </c>
      <c r="C46" s="10"/>
      <c r="D46" s="11">
        <f>SUM(D47:D51)</f>
        <v>0</v>
      </c>
      <c r="E46" s="11">
        <f>SUM(E47:E51)</f>
        <v>0</v>
      </c>
      <c r="F46" s="11">
        <f>SUM(F47:F51)</f>
        <v>0</v>
      </c>
    </row>
    <row r="47" spans="1:6" ht="15.75" hidden="1">
      <c r="A47" s="9" t="s">
        <v>80</v>
      </c>
      <c r="B47" s="10" t="s">
        <v>79</v>
      </c>
      <c r="C47" s="10" t="s">
        <v>81</v>
      </c>
      <c r="D47" s="11"/>
      <c r="E47" s="11"/>
      <c r="F47" s="11"/>
    </row>
    <row r="48" spans="1:6" ht="31.5" hidden="1">
      <c r="A48" s="9" t="s">
        <v>82</v>
      </c>
      <c r="B48" s="10" t="s">
        <v>79</v>
      </c>
      <c r="C48" s="10" t="s">
        <v>83</v>
      </c>
      <c r="D48" s="11"/>
      <c r="E48" s="11"/>
      <c r="F48" s="11"/>
    </row>
    <row r="49" spans="1:6" ht="15.75" hidden="1">
      <c r="A49" s="9" t="s">
        <v>84</v>
      </c>
      <c r="B49" s="10" t="s">
        <v>79</v>
      </c>
      <c r="C49" s="10" t="s">
        <v>85</v>
      </c>
      <c r="D49" s="11"/>
      <c r="E49" s="11"/>
      <c r="F49" s="11"/>
    </row>
    <row r="50" spans="1:6" ht="15.75" hidden="1">
      <c r="A50" s="9" t="s">
        <v>86</v>
      </c>
      <c r="B50" s="10" t="s">
        <v>79</v>
      </c>
      <c r="C50" s="10" t="s">
        <v>87</v>
      </c>
      <c r="D50" s="11"/>
      <c r="E50" s="11"/>
      <c r="F50" s="11"/>
    </row>
    <row r="51" spans="1:6" ht="31.5" hidden="1">
      <c r="A51" s="9" t="s">
        <v>88</v>
      </c>
      <c r="B51" s="10" t="s">
        <v>79</v>
      </c>
      <c r="C51" s="10" t="s">
        <v>89</v>
      </c>
      <c r="D51" s="11"/>
      <c r="E51" s="11"/>
      <c r="F51" s="11"/>
    </row>
    <row r="52" spans="1:6" ht="15.75">
      <c r="A52" s="9" t="s">
        <v>90</v>
      </c>
      <c r="B52" s="10" t="s">
        <v>91</v>
      </c>
      <c r="C52" s="10"/>
      <c r="D52" s="11">
        <f>D53</f>
        <v>1</v>
      </c>
      <c r="E52" s="11">
        <f>E53</f>
        <v>1</v>
      </c>
      <c r="F52" s="11">
        <f>F53</f>
        <v>1</v>
      </c>
    </row>
    <row r="53" spans="1:6" ht="31.5">
      <c r="A53" s="9" t="s">
        <v>92</v>
      </c>
      <c r="B53" s="10" t="s">
        <v>91</v>
      </c>
      <c r="C53" s="10" t="s">
        <v>93</v>
      </c>
      <c r="D53" s="11">
        <v>1</v>
      </c>
      <c r="E53" s="11">
        <v>1</v>
      </c>
      <c r="F53" s="11">
        <v>1</v>
      </c>
    </row>
    <row r="54" spans="1:6" ht="15.75" hidden="1">
      <c r="A54" s="9" t="s">
        <v>94</v>
      </c>
      <c r="B54" s="10" t="s">
        <v>95</v>
      </c>
      <c r="C54" s="10"/>
      <c r="D54" s="11">
        <f>D55</f>
        <v>0</v>
      </c>
      <c r="E54" s="11">
        <f>E55</f>
        <v>0</v>
      </c>
      <c r="F54" s="11">
        <f>F55</f>
        <v>0</v>
      </c>
    </row>
    <row r="55" spans="1:6" ht="15.75" hidden="1">
      <c r="A55" s="9" t="s">
        <v>96</v>
      </c>
      <c r="B55" s="10" t="s">
        <v>95</v>
      </c>
      <c r="C55" s="10" t="s">
        <v>97</v>
      </c>
      <c r="D55" s="11"/>
      <c r="E55" s="11"/>
      <c r="F55" s="11"/>
    </row>
    <row r="56" spans="1:6" ht="63" hidden="1">
      <c r="A56" s="9" t="s">
        <v>98</v>
      </c>
      <c r="B56" s="10" t="s">
        <v>99</v>
      </c>
      <c r="C56" s="10"/>
      <c r="D56" s="11">
        <f>SUM(D57:D59)</f>
        <v>0</v>
      </c>
      <c r="E56" s="11">
        <f>SUM(E57:E59)</f>
        <v>0</v>
      </c>
      <c r="F56" s="11">
        <f>SUM(F57:F59)</f>
        <v>0</v>
      </c>
    </row>
    <row r="57" spans="1:6" ht="63" hidden="1">
      <c r="A57" s="9" t="s">
        <v>100</v>
      </c>
      <c r="B57" s="10" t="s">
        <v>99</v>
      </c>
      <c r="C57" s="10" t="s">
        <v>101</v>
      </c>
      <c r="D57" s="11"/>
      <c r="E57" s="11"/>
      <c r="F57" s="11"/>
    </row>
    <row r="58" spans="1:6" ht="15.75" hidden="1">
      <c r="A58" s="9" t="s">
        <v>102</v>
      </c>
      <c r="B58" s="10" t="s">
        <v>99</v>
      </c>
      <c r="C58" s="10" t="s">
        <v>103</v>
      </c>
      <c r="D58" s="11"/>
      <c r="E58" s="11"/>
      <c r="F58" s="11"/>
    </row>
    <row r="59" spans="1:6" ht="63" hidden="1">
      <c r="A59" s="9" t="s">
        <v>104</v>
      </c>
      <c r="B59" s="10" t="s">
        <v>99</v>
      </c>
      <c r="C59" s="10" t="s">
        <v>105</v>
      </c>
      <c r="D59" s="11"/>
      <c r="E59" s="11"/>
      <c r="F59" s="11"/>
    </row>
    <row r="60" spans="1:6" s="16" customFormat="1" ht="15.75">
      <c r="A60" s="13" t="s">
        <v>106</v>
      </c>
      <c r="B60" s="14"/>
      <c r="C60" s="14"/>
      <c r="D60" s="15">
        <f>D16+D21+D26+D31+D41+D52</f>
        <v>3480.4791800000003</v>
      </c>
      <c r="E60" s="15">
        <f>E56+E54+E52+E46+E44+E41+E36+E34+E31+E26+E23+E21+E16</f>
        <v>3412.3</v>
      </c>
      <c r="F60" s="15">
        <f>F56+F54+F52+F46+F44+F41+F36+F34+F31+F26+F23+F21+F16</f>
        <v>3349.6</v>
      </c>
    </row>
    <row r="62" ht="15.75">
      <c r="D62" s="17"/>
    </row>
  </sheetData>
  <sheetProtection selectLockedCells="1" selectUnlockedCells="1"/>
  <mergeCells count="8">
    <mergeCell ref="A10:F10"/>
    <mergeCell ref="A11:B11"/>
    <mergeCell ref="A12:B12"/>
    <mergeCell ref="A13:A14"/>
    <mergeCell ref="B13:C13"/>
    <mergeCell ref="D13:D14"/>
    <mergeCell ref="E13:E14"/>
    <mergeCell ref="F13:F14"/>
  </mergeCells>
  <printOptions/>
  <pageMargins left="1.18125" right="0.19652777777777777" top="0.39305555555555555" bottom="0.39375" header="0.19652777777777777" footer="0.5118055555555555"/>
  <pageSetup fitToHeight="0" fitToWidth="1" horizontalDpi="300" verticalDpi="300" orientation="portrait" paperSize="9" scale="87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2014-12-29T04:37:44Z</cp:lastPrinted>
  <dcterms:modified xsi:type="dcterms:W3CDTF">2014-12-29T04:38:02Z</dcterms:modified>
  <cp:category/>
  <cp:version/>
  <cp:contentType/>
  <cp:contentStatus/>
</cp:coreProperties>
</file>